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окументы учебного года\СТОЛОВАЯ\БЕСПЛАТНОЕ питание\сайт\Новая таблица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F196" i="1" s="1"/>
  <c r="I195" i="1" l="1"/>
  <c r="I196" i="1"/>
  <c r="G195" i="1"/>
  <c r="G196" i="1" s="1"/>
  <c r="L176" i="1"/>
  <c r="G157" i="1"/>
  <c r="J157" i="1"/>
  <c r="L157" i="1"/>
  <c r="L119" i="1"/>
  <c r="H100" i="1"/>
  <c r="H196" i="1"/>
  <c r="J81" i="1"/>
  <c r="J43" i="1"/>
  <c r="L24" i="1"/>
  <c r="J196" i="1" l="1"/>
  <c r="L196" i="1"/>
</calcChain>
</file>

<file path=xl/sharedStrings.xml><?xml version="1.0" encoding="utf-8"?>
<sst xmlns="http://schemas.openxmlformats.org/spreadsheetml/2006/main" count="331" uniqueCount="111">
  <si>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</si>
  <si>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</si>
  <si>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</si>
  <si>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</si>
  <si>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</si>
  <si>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</si>
  <si>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</si>
  <si>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</si>
  <si>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</si>
  <si>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</si>
  <si>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</si>
  <si>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</si>
  <si>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</si>
  <si>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</si>
  <si>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</si>
  <si>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</si>
  <si>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</si>
  <si>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</si>
  <si>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</si>
  <si>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</si>
  <si>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</si>
  <si>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</si>
  <si>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</si>
  <si>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</si>
  <si>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</si>
  <si>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</si>
  <si>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</si>
  <si>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</si>
  <si>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</si>
  <si>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</si>
  <si>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</si>
  <si>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</si>
  <si>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</si>
  <si>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</si>
  <si>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</si>
  <si>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</si>
  <si>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</si>
  <si>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</si>
  <si>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</si>
  <si>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                           МБОУ "СОШ №3 р.п. Линево" </t>
  </si>
  <si>
    <t>Директор</t>
  </si>
  <si>
    <t>Т.А. Семенова</t>
  </si>
  <si>
    <t>Щи из свежей капусты со сметаной</t>
  </si>
  <si>
    <t>Каша гречневая рассыпчатая</t>
  </si>
  <si>
    <t>Гуляш из говядины</t>
  </si>
  <si>
    <t>Чай с лимоном и сахаром</t>
  </si>
  <si>
    <t>Хлеб пшеничный</t>
  </si>
  <si>
    <t>Хлеб ржаной</t>
  </si>
  <si>
    <t xml:space="preserve"> </t>
  </si>
  <si>
    <t>54-1с</t>
  </si>
  <si>
    <t>54-4г</t>
  </si>
  <si>
    <t>54-2м</t>
  </si>
  <si>
    <t>54-3гн</t>
  </si>
  <si>
    <t>Пром.</t>
  </si>
  <si>
    <t>Суп фасолевый</t>
  </si>
  <si>
    <t>Картофель отварной в молоке</t>
  </si>
  <si>
    <t>Биточек из курицы</t>
  </si>
  <si>
    <t>Компот из изюма</t>
  </si>
  <si>
    <t>54-9с</t>
  </si>
  <si>
    <t>54-10г</t>
  </si>
  <si>
    <t>54-23м</t>
  </si>
  <si>
    <t>54-4хн</t>
  </si>
  <si>
    <t>Рассольник Ленинградский</t>
  </si>
  <si>
    <t>Макароны отварные</t>
  </si>
  <si>
    <t>Тефтели из говядины с рисом</t>
  </si>
  <si>
    <t>Компот из смеси сухофруктов</t>
  </si>
  <si>
    <t>54-3с</t>
  </si>
  <si>
    <t>54-1г</t>
  </si>
  <si>
    <t>54-16м</t>
  </si>
  <si>
    <t>54-1хн</t>
  </si>
  <si>
    <t>Борщ с капустой и картофелем со сметаной</t>
  </si>
  <si>
    <t>Картофельное пюре</t>
  </si>
  <si>
    <t>Рыба тушеная в томате с овощами (минтай)</t>
  </si>
  <si>
    <t>54-2с</t>
  </si>
  <si>
    <t>54-11г</t>
  </si>
  <si>
    <t>54-11р</t>
  </si>
  <si>
    <t>Рис отварной</t>
  </si>
  <si>
    <t>Курица тушеная с морковью</t>
  </si>
  <si>
    <t>Компот из яблок и вишни</t>
  </si>
  <si>
    <t>Булочка с повидлом</t>
  </si>
  <si>
    <t>54-6г</t>
  </si>
  <si>
    <t>54-25м</t>
  </si>
  <si>
    <t>54-5хн</t>
  </si>
  <si>
    <t>Суп гороховый</t>
  </si>
  <si>
    <t>Плов из отварной говядины</t>
  </si>
  <si>
    <t>Сок яблочный</t>
  </si>
  <si>
    <t>54-8с</t>
  </si>
  <si>
    <t>54-11м</t>
  </si>
  <si>
    <t>Шницель из курицы</t>
  </si>
  <si>
    <t>Компот из чернослива</t>
  </si>
  <si>
    <t>54-24м</t>
  </si>
  <si>
    <t>54-3хн</t>
  </si>
  <si>
    <t>Суп крестьянский с крупой (крупа рисовая)</t>
  </si>
  <si>
    <t>Фрикадельки из говядины</t>
  </si>
  <si>
    <t>Соус красный основной</t>
  </si>
  <si>
    <t>Компот из свежих яблок</t>
  </si>
  <si>
    <t>54-11с</t>
  </si>
  <si>
    <t>54-29м</t>
  </si>
  <si>
    <t>54-32хн</t>
  </si>
  <si>
    <t>54-3соус</t>
  </si>
  <si>
    <t>Рис припущенный с томатом</t>
  </si>
  <si>
    <t>Котлета рыбная любительская (минтай)</t>
  </si>
  <si>
    <t>Компот из яблок с лимоном</t>
  </si>
  <si>
    <t>54-27г</t>
  </si>
  <si>
    <t>54-14р</t>
  </si>
  <si>
    <t>54-34хн</t>
  </si>
  <si>
    <t>Компот из смородины</t>
  </si>
  <si>
    <t>Котлета из курицы</t>
  </si>
  <si>
    <t>Печенье</t>
  </si>
  <si>
    <t>54-7хн</t>
  </si>
  <si>
    <t>54-5м-177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</si>
</sst>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49</v>
      </c>
      <c r="L15" s="43">
        <v>7.66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150</v>
      </c>
      <c r="G16" s="43">
        <v>8.1999999999999993</v>
      </c>
      <c r="H16" s="43">
        <v>6.3</v>
      </c>
      <c r="I16" s="43">
        <v>35.9</v>
      </c>
      <c r="J16" s="43">
        <v>233.7</v>
      </c>
      <c r="K16" s="44" t="s">
        <v>50</v>
      </c>
      <c r="L16" s="43">
        <v>9.3800000000000008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65</v>
      </c>
      <c r="G17" s="43">
        <v>11</v>
      </c>
      <c r="H17" s="43">
        <v>10.7</v>
      </c>
      <c r="I17" s="43">
        <v>2.5</v>
      </c>
      <c r="J17" s="43">
        <v>150.9</v>
      </c>
      <c r="K17" s="44" t="s">
        <v>51</v>
      </c>
      <c r="L17" s="43">
        <v>42.17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0.1</v>
      </c>
      <c r="I18" s="43">
        <v>6.6</v>
      </c>
      <c r="J18" s="43">
        <v>27.9</v>
      </c>
      <c r="K18" s="44" t="s">
        <v>52</v>
      </c>
      <c r="L18" s="43">
        <v>3.17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53</v>
      </c>
      <c r="L19" s="43">
        <v>4.5599999999999996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53</v>
      </c>
      <c r="L20" s="43">
        <v>3.18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705</v>
      </c>
      <c r="G23" s="19">
        <f t="shared" ref="G23:J23" si="2">SUM(G14:G22)</f>
        <v>30.699999999999996</v>
      </c>
      <c r="H23" s="19">
        <f t="shared" si="2"/>
        <v>23.599999999999998</v>
      </c>
      <c r="I23" s="19">
        <f t="shared" si="2"/>
        <v>90.2</v>
      </c>
      <c r="J23" s="19">
        <f t="shared" si="2"/>
        <v>696.5</v>
      </c>
      <c r="K23" s="25"/>
      <c r="L23" s="19">
        <f t="shared" ref="L23" si="3">SUM(L14:L22)</f>
        <v>70.12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705</v>
      </c>
      <c r="G24" s="32">
        <f t="shared" ref="G24:J24" si="4">G13+G23</f>
        <v>30.699999999999996</v>
      </c>
      <c r="H24" s="32">
        <f t="shared" si="4"/>
        <v>23.599999999999998</v>
      </c>
      <c r="I24" s="32">
        <f t="shared" si="4"/>
        <v>90.2</v>
      </c>
      <c r="J24" s="32">
        <f t="shared" si="4"/>
        <v>696.5</v>
      </c>
      <c r="K24" s="32"/>
      <c r="L24" s="32">
        <f t="shared" ref="L24" si="5">L13+L23</f>
        <v>70.12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6.8</v>
      </c>
      <c r="H34" s="43">
        <v>4.5999999999999996</v>
      </c>
      <c r="I34" s="43">
        <v>14.4</v>
      </c>
      <c r="J34" s="43">
        <v>125.9</v>
      </c>
      <c r="K34" s="44" t="s">
        <v>58</v>
      </c>
      <c r="L34" s="43">
        <v>7.39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150</v>
      </c>
      <c r="G35" s="43">
        <v>4.5</v>
      </c>
      <c r="H35" s="43">
        <v>5.5</v>
      </c>
      <c r="I35" s="43">
        <v>26.5</v>
      </c>
      <c r="J35" s="43">
        <v>173.7</v>
      </c>
      <c r="K35" s="44" t="s">
        <v>59</v>
      </c>
      <c r="L35" s="43">
        <v>16.02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80</v>
      </c>
      <c r="G36" s="43">
        <v>15.3</v>
      </c>
      <c r="H36" s="43">
        <v>3.4</v>
      </c>
      <c r="I36" s="43">
        <v>10.7</v>
      </c>
      <c r="J36" s="43">
        <v>134.9</v>
      </c>
      <c r="K36" s="44" t="s">
        <v>60</v>
      </c>
      <c r="L36" s="43">
        <v>33.700000000000003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</v>
      </c>
      <c r="H37" s="43">
        <v>0.1</v>
      </c>
      <c r="I37" s="43">
        <v>18.3</v>
      </c>
      <c r="J37" s="43">
        <v>75.900000000000006</v>
      </c>
      <c r="K37" s="44" t="s">
        <v>61</v>
      </c>
      <c r="L37" s="43">
        <v>5.73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53</v>
      </c>
      <c r="L38" s="43">
        <v>4.5599999999999996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53</v>
      </c>
      <c r="L39" s="43">
        <v>3.18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33.6</v>
      </c>
      <c r="H42" s="19">
        <f t="shared" ref="H42" si="11">SUM(H33:H41)</f>
        <v>14.5</v>
      </c>
      <c r="I42" s="19">
        <f t="shared" ref="I42" si="12">SUM(I33:I41)</f>
        <v>109.39999999999999</v>
      </c>
      <c r="J42" s="19">
        <f t="shared" ref="J42:L42" si="13">SUM(J33:J41)</f>
        <v>702.2</v>
      </c>
      <c r="K42" s="25"/>
      <c r="L42" s="19">
        <f t="shared" si="13"/>
        <v>70.580000000000013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720</v>
      </c>
      <c r="G43" s="32">
        <f t="shared" ref="G43" si="14">G32+G42</f>
        <v>33.6</v>
      </c>
      <c r="H43" s="32">
        <f t="shared" ref="H43" si="15">H32+H42</f>
        <v>14.5</v>
      </c>
      <c r="I43" s="32">
        <f t="shared" ref="I43" si="16">I32+I42</f>
        <v>109.39999999999999</v>
      </c>
      <c r="J43" s="32">
        <f t="shared" ref="J43:L43" si="17">J32+J42</f>
        <v>702.2</v>
      </c>
      <c r="K43" s="32"/>
      <c r="L43" s="32">
        <f t="shared" si="17"/>
        <v>70.580000000000013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4.8</v>
      </c>
      <c r="H53" s="43">
        <v>5.8</v>
      </c>
      <c r="I53" s="43">
        <v>13.6</v>
      </c>
      <c r="J53" s="43">
        <v>125.5</v>
      </c>
      <c r="K53" s="44" t="s">
        <v>66</v>
      </c>
      <c r="L53" s="43">
        <v>9.43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150</v>
      </c>
      <c r="G54" s="43">
        <v>5.3</v>
      </c>
      <c r="H54" s="43">
        <v>4.9000000000000004</v>
      </c>
      <c r="I54" s="43">
        <v>32.799999999999997</v>
      </c>
      <c r="J54" s="43">
        <v>196.8</v>
      </c>
      <c r="K54" s="44" t="s">
        <v>67</v>
      </c>
      <c r="L54" s="43">
        <v>8.14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70</v>
      </c>
      <c r="G55" s="43">
        <v>10.1</v>
      </c>
      <c r="H55" s="43">
        <v>10.199999999999999</v>
      </c>
      <c r="I55" s="43">
        <v>5.7</v>
      </c>
      <c r="J55" s="43">
        <v>155.30000000000001</v>
      </c>
      <c r="K55" s="44" t="s">
        <v>68</v>
      </c>
      <c r="L55" s="43">
        <v>35.380000000000003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69</v>
      </c>
      <c r="L56" s="43">
        <v>4.51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53</v>
      </c>
      <c r="L57" s="43">
        <v>4.5599999999999996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53</v>
      </c>
      <c r="L58" s="43">
        <v>3.18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27.299999999999997</v>
      </c>
      <c r="H61" s="19">
        <f t="shared" ref="H61" si="23">SUM(H52:H60)</f>
        <v>21.799999999999997</v>
      </c>
      <c r="I61" s="19">
        <f t="shared" ref="I61" si="24">SUM(I52:I60)</f>
        <v>111.4</v>
      </c>
      <c r="J61" s="19">
        <f t="shared" ref="J61:L61" si="25">SUM(J52:J60)</f>
        <v>750.40000000000009</v>
      </c>
      <c r="K61" s="25"/>
      <c r="L61" s="19">
        <f t="shared" si="25"/>
        <v>65.2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710</v>
      </c>
      <c r="G62" s="32">
        <f t="shared" ref="G62" si="26">G51+G61</f>
        <v>27.299999999999997</v>
      </c>
      <c r="H62" s="32">
        <f t="shared" ref="H62" si="27">H51+H61</f>
        <v>21.799999999999997</v>
      </c>
      <c r="I62" s="32">
        <f t="shared" ref="I62" si="28">I51+I61</f>
        <v>111.4</v>
      </c>
      <c r="J62" s="32">
        <f t="shared" ref="J62:L62" si="29">J51+J61</f>
        <v>750.40000000000009</v>
      </c>
      <c r="K62" s="32"/>
      <c r="L62" s="32">
        <f t="shared" si="29"/>
        <v>65.2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4.7</v>
      </c>
      <c r="H72" s="43">
        <v>5.7</v>
      </c>
      <c r="I72" s="43">
        <v>10.1</v>
      </c>
      <c r="J72" s="43">
        <v>110.4</v>
      </c>
      <c r="K72" s="44" t="s">
        <v>73</v>
      </c>
      <c r="L72" s="43">
        <v>10.32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150</v>
      </c>
      <c r="G73" s="43">
        <v>3.1</v>
      </c>
      <c r="H73" s="43">
        <v>5.3</v>
      </c>
      <c r="I73" s="43">
        <v>19.8</v>
      </c>
      <c r="J73" s="43">
        <v>139.4</v>
      </c>
      <c r="K73" s="44" t="s">
        <v>74</v>
      </c>
      <c r="L73" s="43">
        <v>18.21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75</v>
      </c>
      <c r="G74" s="43">
        <v>10.4</v>
      </c>
      <c r="H74" s="43">
        <v>5.6</v>
      </c>
      <c r="I74" s="43">
        <v>4.7</v>
      </c>
      <c r="J74" s="43">
        <v>110.5</v>
      </c>
      <c r="K74" s="44" t="s">
        <v>75</v>
      </c>
      <c r="L74" s="43">
        <v>30.34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69</v>
      </c>
      <c r="L75" s="43">
        <v>4.51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53</v>
      </c>
      <c r="L76" s="43">
        <v>4.5599999999999996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53</v>
      </c>
      <c r="L77" s="43">
        <v>3.18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715</v>
      </c>
      <c r="G80" s="19">
        <f t="shared" ref="G80" si="34">SUM(G71:G79)</f>
        <v>25.300000000000004</v>
      </c>
      <c r="H80" s="19">
        <f t="shared" ref="H80" si="35">SUM(H71:H79)</f>
        <v>17.5</v>
      </c>
      <c r="I80" s="19">
        <f t="shared" ref="I80" si="36">SUM(I71:I79)</f>
        <v>93.9</v>
      </c>
      <c r="J80" s="19">
        <f t="shared" ref="J80:L80" si="37">SUM(J71:J79)</f>
        <v>633.1</v>
      </c>
      <c r="K80" s="25"/>
      <c r="L80" s="19">
        <f t="shared" si="37"/>
        <v>71.12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715</v>
      </c>
      <c r="G81" s="32">
        <f t="shared" ref="G81" si="38">G70+G80</f>
        <v>25.300000000000004</v>
      </c>
      <c r="H81" s="32">
        <f t="shared" ref="H81" si="39">H70+H80</f>
        <v>17.5</v>
      </c>
      <c r="I81" s="32">
        <f t="shared" ref="I81" si="40">I70+I80</f>
        <v>93.9</v>
      </c>
      <c r="J81" s="32">
        <f t="shared" ref="J81:L81" si="41">J70+J80</f>
        <v>633.1</v>
      </c>
      <c r="K81" s="32"/>
      <c r="L81" s="32">
        <f t="shared" si="41"/>
        <v>71.12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48</v>
      </c>
      <c r="F91" s="43" t="s">
        <v>48</v>
      </c>
      <c r="G91" s="43" t="s">
        <v>48</v>
      </c>
      <c r="H91" s="43" t="s">
        <v>48</v>
      </c>
      <c r="I91" s="43" t="s">
        <v>48</v>
      </c>
      <c r="J91" s="43" t="s">
        <v>48</v>
      </c>
      <c r="K91" s="44" t="s">
        <v>48</v>
      </c>
      <c r="L91" s="43" t="s">
        <v>48</v>
      </c>
    </row>
    <row r="92" spans="1:12" ht="15" x14ac:dyDescent="0.25">
      <c r="A92" s="23"/>
      <c r="B92" s="15"/>
      <c r="C92" s="11"/>
      <c r="D92" s="7" t="s">
        <v>28</v>
      </c>
      <c r="E92" s="42" t="s">
        <v>76</v>
      </c>
      <c r="F92" s="43">
        <v>120</v>
      </c>
      <c r="G92" s="43">
        <v>2.9</v>
      </c>
      <c r="H92" s="43">
        <v>3.9</v>
      </c>
      <c r="I92" s="43">
        <v>29.2</v>
      </c>
      <c r="J92" s="43">
        <v>162.80000000000001</v>
      </c>
      <c r="K92" s="44" t="s">
        <v>80</v>
      </c>
      <c r="L92" s="43">
        <v>8.57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80</v>
      </c>
      <c r="G93" s="43">
        <v>11.3</v>
      </c>
      <c r="H93" s="43">
        <v>4.5999999999999996</v>
      </c>
      <c r="I93" s="43">
        <v>3.6</v>
      </c>
      <c r="J93" s="43">
        <v>101.1</v>
      </c>
      <c r="K93" s="44" t="s">
        <v>81</v>
      </c>
      <c r="L93" s="43">
        <v>29.37</v>
      </c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0.2</v>
      </c>
      <c r="H94" s="43">
        <v>0.1</v>
      </c>
      <c r="I94" s="43">
        <v>10.1</v>
      </c>
      <c r="J94" s="43">
        <v>42.5</v>
      </c>
      <c r="K94" s="44" t="s">
        <v>82</v>
      </c>
      <c r="L94" s="43">
        <v>12.06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2.2999999999999998</v>
      </c>
      <c r="H95" s="43">
        <v>0.2</v>
      </c>
      <c r="I95" s="43">
        <v>14.8</v>
      </c>
      <c r="J95" s="43">
        <v>70.3</v>
      </c>
      <c r="K95" s="44" t="s">
        <v>53</v>
      </c>
      <c r="L95" s="43">
        <v>2.29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53</v>
      </c>
      <c r="L96" s="43">
        <v>3.18</v>
      </c>
    </row>
    <row r="97" spans="1:12" ht="15" x14ac:dyDescent="0.25">
      <c r="A97" s="23"/>
      <c r="B97" s="15"/>
      <c r="C97" s="11"/>
      <c r="D97" s="6"/>
      <c r="E97" s="42" t="s">
        <v>79</v>
      </c>
      <c r="F97" s="43">
        <v>50</v>
      </c>
      <c r="G97" s="43">
        <v>4</v>
      </c>
      <c r="H97" s="43">
        <v>7</v>
      </c>
      <c r="I97" s="43">
        <v>28</v>
      </c>
      <c r="J97" s="43">
        <v>191</v>
      </c>
      <c r="K97" s="44" t="s">
        <v>53</v>
      </c>
      <c r="L97" s="43">
        <v>18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510</v>
      </c>
      <c r="G99" s="19">
        <f t="shared" ref="G99" si="46">SUM(G90:G98)</f>
        <v>22.7</v>
      </c>
      <c r="H99" s="19">
        <f t="shared" ref="H99" si="47">SUM(H90:H98)</f>
        <v>16.2</v>
      </c>
      <c r="I99" s="19">
        <f t="shared" ref="I99" si="48">SUM(I90:I98)</f>
        <v>95.7</v>
      </c>
      <c r="J99" s="19">
        <f t="shared" ref="J99:L99" si="49">SUM(J90:J98)</f>
        <v>618.9</v>
      </c>
      <c r="K99" s="25"/>
      <c r="L99" s="19">
        <f t="shared" si="49"/>
        <v>73.47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22.7</v>
      </c>
      <c r="H100" s="32">
        <f t="shared" ref="H100" si="51">H89+H99</f>
        <v>16.2</v>
      </c>
      <c r="I100" s="32">
        <f t="shared" ref="I100" si="52">I89+I99</f>
        <v>95.7</v>
      </c>
      <c r="J100" s="32">
        <f t="shared" ref="J100:L100" si="53">J89+J99</f>
        <v>618.9</v>
      </c>
      <c r="K100" s="32"/>
      <c r="L100" s="32">
        <f t="shared" si="53"/>
        <v>73.47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6.7</v>
      </c>
      <c r="H110" s="43">
        <v>4.5999999999999996</v>
      </c>
      <c r="I110" s="43">
        <v>16.3</v>
      </c>
      <c r="J110" s="43">
        <v>133.1</v>
      </c>
      <c r="K110" s="44" t="s">
        <v>86</v>
      </c>
      <c r="L110" s="43">
        <v>6.69</v>
      </c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150</v>
      </c>
      <c r="G111" s="43">
        <v>11.5</v>
      </c>
      <c r="H111" s="43">
        <v>11.1</v>
      </c>
      <c r="I111" s="43">
        <v>28.9</v>
      </c>
      <c r="J111" s="43">
        <v>261.2</v>
      </c>
      <c r="K111" s="44" t="s">
        <v>87</v>
      </c>
      <c r="L111" s="43">
        <v>40.380000000000003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 t="s">
        <v>48</v>
      </c>
      <c r="G112" s="43" t="s">
        <v>48</v>
      </c>
      <c r="H112" s="43" t="s">
        <v>48</v>
      </c>
      <c r="I112" s="43" t="s">
        <v>48</v>
      </c>
      <c r="J112" s="43" t="s">
        <v>48</v>
      </c>
      <c r="K112" s="44" t="s">
        <v>48</v>
      </c>
      <c r="L112" s="43" t="s">
        <v>48</v>
      </c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 t="s">
        <v>53</v>
      </c>
      <c r="L113" s="43">
        <v>14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53</v>
      </c>
      <c r="L114" s="43">
        <v>4.5599999999999996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53</v>
      </c>
      <c r="L115" s="43">
        <v>3.18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640</v>
      </c>
      <c r="G118" s="19">
        <f t="shared" ref="G118:J118" si="56">SUM(G109:G117)</f>
        <v>25.799999999999997</v>
      </c>
      <c r="H118" s="19">
        <f t="shared" si="56"/>
        <v>16.799999999999997</v>
      </c>
      <c r="I118" s="19">
        <f t="shared" si="56"/>
        <v>104.9</v>
      </c>
      <c r="J118" s="19">
        <f t="shared" si="56"/>
        <v>672.7</v>
      </c>
      <c r="K118" s="25"/>
      <c r="L118" s="19">
        <f t="shared" ref="L118" si="57">SUM(L109:L117)</f>
        <v>68.81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640</v>
      </c>
      <c r="G119" s="32">
        <f t="shared" ref="G119" si="58">G108+G118</f>
        <v>25.799999999999997</v>
      </c>
      <c r="H119" s="32">
        <f t="shared" ref="H119" si="59">H108+H118</f>
        <v>16.799999999999997</v>
      </c>
      <c r="I119" s="32">
        <f t="shared" ref="I119" si="60">I108+I118</f>
        <v>104.9</v>
      </c>
      <c r="J119" s="32">
        <f t="shared" ref="J119:L119" si="61">J108+J118</f>
        <v>672.7</v>
      </c>
      <c r="K119" s="32"/>
      <c r="L119" s="32">
        <f t="shared" si="61"/>
        <v>68.81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4.7</v>
      </c>
      <c r="H129" s="43">
        <v>5.6</v>
      </c>
      <c r="I129" s="43">
        <v>5.7</v>
      </c>
      <c r="J129" s="43">
        <v>92.2</v>
      </c>
      <c r="K129" s="44" t="s">
        <v>49</v>
      </c>
      <c r="L129" s="43">
        <v>7.66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150</v>
      </c>
      <c r="G130" s="43">
        <v>3.1</v>
      </c>
      <c r="H130" s="43">
        <v>5.3</v>
      </c>
      <c r="I130" s="43">
        <v>19.8</v>
      </c>
      <c r="J130" s="43">
        <v>139.4</v>
      </c>
      <c r="K130" s="44" t="s">
        <v>74</v>
      </c>
      <c r="L130" s="43">
        <v>18.21</v>
      </c>
    </row>
    <row r="131" spans="1:12" ht="15" x14ac:dyDescent="0.25">
      <c r="A131" s="14"/>
      <c r="B131" s="15"/>
      <c r="C131" s="11"/>
      <c r="D131" s="7" t="s">
        <v>29</v>
      </c>
      <c r="E131" s="42" t="s">
        <v>88</v>
      </c>
      <c r="F131" s="43">
        <v>75</v>
      </c>
      <c r="G131" s="43">
        <v>14.3</v>
      </c>
      <c r="H131" s="43">
        <v>3.2</v>
      </c>
      <c r="I131" s="43">
        <v>10</v>
      </c>
      <c r="J131" s="43">
        <v>126.5</v>
      </c>
      <c r="K131" s="44" t="s">
        <v>90</v>
      </c>
      <c r="L131" s="43">
        <v>31.59</v>
      </c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0.5</v>
      </c>
      <c r="H132" s="43">
        <v>0.2</v>
      </c>
      <c r="I132" s="43">
        <v>19.399999999999999</v>
      </c>
      <c r="J132" s="43">
        <v>81.3</v>
      </c>
      <c r="K132" s="44" t="s">
        <v>91</v>
      </c>
      <c r="L132" s="43">
        <v>7.32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53</v>
      </c>
      <c r="L133" s="43">
        <v>4.5599999999999996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53</v>
      </c>
      <c r="L134" s="43">
        <v>3.18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29.200000000000003</v>
      </c>
      <c r="H137" s="19">
        <f t="shared" si="64"/>
        <v>15.199999999999998</v>
      </c>
      <c r="I137" s="19">
        <f t="shared" si="64"/>
        <v>94.4</v>
      </c>
      <c r="J137" s="19">
        <f t="shared" si="64"/>
        <v>631.20000000000005</v>
      </c>
      <c r="K137" s="25"/>
      <c r="L137" s="19">
        <f t="shared" ref="L137" si="65">SUM(L128:L136)</f>
        <v>72.52000000000001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715</v>
      </c>
      <c r="G138" s="32">
        <f t="shared" ref="G138" si="66">G127+G137</f>
        <v>29.200000000000003</v>
      </c>
      <c r="H138" s="32">
        <f t="shared" ref="H138" si="67">H127+H137</f>
        <v>15.199999999999998</v>
      </c>
      <c r="I138" s="32">
        <f t="shared" ref="I138" si="68">I127+I137</f>
        <v>94.4</v>
      </c>
      <c r="J138" s="32">
        <f t="shared" ref="J138:L138" si="69">J127+J137</f>
        <v>631.20000000000005</v>
      </c>
      <c r="K138" s="32"/>
      <c r="L138" s="32">
        <f t="shared" si="69"/>
        <v>72.52000000000001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>
        <v>200</v>
      </c>
      <c r="G148" s="43">
        <v>5</v>
      </c>
      <c r="H148" s="43">
        <v>5.8</v>
      </c>
      <c r="I148" s="43">
        <v>11.3</v>
      </c>
      <c r="J148" s="43">
        <v>116.9</v>
      </c>
      <c r="K148" s="44" t="s">
        <v>96</v>
      </c>
      <c r="L148" s="43">
        <v>5.4</v>
      </c>
    </row>
    <row r="149" spans="1:12" ht="15" x14ac:dyDescent="0.25">
      <c r="A149" s="23"/>
      <c r="B149" s="15"/>
      <c r="C149" s="11"/>
      <c r="D149" s="7" t="s">
        <v>28</v>
      </c>
      <c r="E149" s="42" t="s">
        <v>43</v>
      </c>
      <c r="F149" s="43">
        <v>150</v>
      </c>
      <c r="G149" s="43">
        <v>8.1999999999999993</v>
      </c>
      <c r="H149" s="43">
        <v>6.3</v>
      </c>
      <c r="I149" s="43">
        <v>35.9</v>
      </c>
      <c r="J149" s="43">
        <v>233.7</v>
      </c>
      <c r="K149" s="44" t="s">
        <v>50</v>
      </c>
      <c r="L149" s="43">
        <v>9.3800000000000008</v>
      </c>
    </row>
    <row r="150" spans="1:12" ht="15" x14ac:dyDescent="0.25">
      <c r="A150" s="23"/>
      <c r="B150" s="15"/>
      <c r="C150" s="11"/>
      <c r="D150" s="7" t="s">
        <v>29</v>
      </c>
      <c r="E150" s="42" t="s">
        <v>93</v>
      </c>
      <c r="F150" s="43">
        <v>70</v>
      </c>
      <c r="G150" s="43">
        <v>9.6</v>
      </c>
      <c r="H150" s="43">
        <v>8.5</v>
      </c>
      <c r="I150" s="43">
        <v>4.7</v>
      </c>
      <c r="J150" s="43">
        <v>133.80000000000001</v>
      </c>
      <c r="K150" s="44" t="s">
        <v>97</v>
      </c>
      <c r="L150" s="43">
        <v>33.770000000000003</v>
      </c>
    </row>
    <row r="151" spans="1:12" ht="15" x14ac:dyDescent="0.25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98</v>
      </c>
      <c r="L151" s="43">
        <v>8.77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53</v>
      </c>
      <c r="L152" s="43">
        <v>4.5599999999999996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53</v>
      </c>
      <c r="L153" s="43">
        <v>3.18</v>
      </c>
    </row>
    <row r="154" spans="1:12" ht="15" x14ac:dyDescent="0.25">
      <c r="A154" s="23"/>
      <c r="B154" s="15"/>
      <c r="C154" s="11"/>
      <c r="D154" s="6"/>
      <c r="E154" s="42" t="s">
        <v>48</v>
      </c>
      <c r="F154" s="43" t="s">
        <v>48</v>
      </c>
      <c r="G154" s="43" t="s">
        <v>48</v>
      </c>
      <c r="H154" s="43" t="s">
        <v>48</v>
      </c>
      <c r="I154" s="43" t="s">
        <v>48</v>
      </c>
      <c r="J154" s="43" t="s">
        <v>48</v>
      </c>
      <c r="K154" s="44" t="s">
        <v>48</v>
      </c>
      <c r="L154" s="43" t="s">
        <v>48</v>
      </c>
    </row>
    <row r="155" spans="1:12" ht="15" x14ac:dyDescent="0.25">
      <c r="A155" s="23"/>
      <c r="B155" s="15"/>
      <c r="C155" s="11"/>
      <c r="D155" s="6"/>
      <c r="E155" s="42" t="s">
        <v>94</v>
      </c>
      <c r="F155" s="43">
        <v>20</v>
      </c>
      <c r="G155" s="43">
        <v>0.7</v>
      </c>
      <c r="H155" s="43">
        <v>0.5</v>
      </c>
      <c r="I155" s="43">
        <v>1.8</v>
      </c>
      <c r="J155" s="43">
        <v>14.1</v>
      </c>
      <c r="K155" s="44" t="s">
        <v>99</v>
      </c>
      <c r="L155" s="43">
        <v>1.69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30.299999999999994</v>
      </c>
      <c r="H156" s="19">
        <f t="shared" si="72"/>
        <v>22.1</v>
      </c>
      <c r="I156" s="19">
        <f t="shared" si="72"/>
        <v>103.10000000000001</v>
      </c>
      <c r="J156" s="19">
        <f t="shared" si="72"/>
        <v>731.90000000000009</v>
      </c>
      <c r="K156" s="25"/>
      <c r="L156" s="19">
        <f t="shared" ref="L156" si="73">SUM(L147:L155)</f>
        <v>66.750000000000014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730</v>
      </c>
      <c r="G157" s="32">
        <f t="shared" ref="G157" si="74">G146+G156</f>
        <v>30.299999999999994</v>
      </c>
      <c r="H157" s="32">
        <f t="shared" ref="H157" si="75">H146+H156</f>
        <v>22.1</v>
      </c>
      <c r="I157" s="32">
        <f t="shared" ref="I157" si="76">I146+I156</f>
        <v>103.10000000000001</v>
      </c>
      <c r="J157" s="32">
        <f t="shared" ref="J157:L157" si="77">J146+J156</f>
        <v>731.90000000000009</v>
      </c>
      <c r="K157" s="32"/>
      <c r="L157" s="32">
        <f t="shared" si="77"/>
        <v>66.750000000000014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70</v>
      </c>
      <c r="F167" s="43">
        <v>200</v>
      </c>
      <c r="G167" s="43">
        <v>4.7</v>
      </c>
      <c r="H167" s="43">
        <v>5.7</v>
      </c>
      <c r="I167" s="43">
        <v>10.1</v>
      </c>
      <c r="J167" s="43">
        <v>110.4</v>
      </c>
      <c r="K167" s="44" t="s">
        <v>73</v>
      </c>
      <c r="L167" s="43">
        <v>10.32</v>
      </c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150</v>
      </c>
      <c r="G168" s="43">
        <v>3.8</v>
      </c>
      <c r="H168" s="43">
        <v>4.4000000000000004</v>
      </c>
      <c r="I168" s="43">
        <v>36.299999999999997</v>
      </c>
      <c r="J168" s="43">
        <v>200.1</v>
      </c>
      <c r="K168" s="44" t="s">
        <v>103</v>
      </c>
      <c r="L168" s="43">
        <v>7.83</v>
      </c>
    </row>
    <row r="169" spans="1:12" ht="15" x14ac:dyDescent="0.25">
      <c r="A169" s="23"/>
      <c r="B169" s="15"/>
      <c r="C169" s="11"/>
      <c r="D169" s="7" t="s">
        <v>29</v>
      </c>
      <c r="E169" s="42" t="s">
        <v>101</v>
      </c>
      <c r="F169" s="43">
        <v>90</v>
      </c>
      <c r="G169" s="43">
        <v>11.5</v>
      </c>
      <c r="H169" s="43">
        <v>3.7</v>
      </c>
      <c r="I169" s="43">
        <v>5.5</v>
      </c>
      <c r="J169" s="43">
        <v>101</v>
      </c>
      <c r="K169" s="44" t="s">
        <v>104</v>
      </c>
      <c r="L169" s="43">
        <v>29.29</v>
      </c>
    </row>
    <row r="170" spans="1:12" ht="15" x14ac:dyDescent="0.25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0.2</v>
      </c>
      <c r="H170" s="43">
        <v>0.2</v>
      </c>
      <c r="I170" s="43">
        <v>11</v>
      </c>
      <c r="J170" s="43">
        <v>46.7</v>
      </c>
      <c r="K170" s="44" t="s">
        <v>105</v>
      </c>
      <c r="L170" s="43">
        <v>12.6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53</v>
      </c>
      <c r="L171" s="43">
        <v>4.5599999999999996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53</v>
      </c>
      <c r="L172" s="43">
        <v>3.18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26.799999999999997</v>
      </c>
      <c r="H175" s="19">
        <f t="shared" si="80"/>
        <v>14.9</v>
      </c>
      <c r="I175" s="19">
        <f t="shared" si="80"/>
        <v>102.4</v>
      </c>
      <c r="J175" s="19">
        <f t="shared" si="80"/>
        <v>650</v>
      </c>
      <c r="K175" s="25"/>
      <c r="L175" s="19">
        <f t="shared" ref="L175" si="81">SUM(L166:L174)</f>
        <v>67.78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730</v>
      </c>
      <c r="G176" s="32">
        <f t="shared" ref="G176" si="82">G165+G175</f>
        <v>26.799999999999997</v>
      </c>
      <c r="H176" s="32">
        <f t="shared" ref="H176" si="83">H165+H175</f>
        <v>14.9</v>
      </c>
      <c r="I176" s="32">
        <f t="shared" ref="I176" si="84">I165+I175</f>
        <v>102.4</v>
      </c>
      <c r="J176" s="32">
        <f t="shared" ref="J176:L176" si="85">J165+J175</f>
        <v>650</v>
      </c>
      <c r="K176" s="32"/>
      <c r="L176" s="32">
        <f t="shared" si="85"/>
        <v>67.78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150</v>
      </c>
      <c r="G187" s="43">
        <v>5.3</v>
      </c>
      <c r="H187" s="43">
        <v>4.9000000000000004</v>
      </c>
      <c r="I187" s="43">
        <v>32.799999999999997</v>
      </c>
      <c r="J187" s="43">
        <v>196.8</v>
      </c>
      <c r="K187" s="44" t="s">
        <v>67</v>
      </c>
      <c r="L187" s="43">
        <v>8.14</v>
      </c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>
        <v>85</v>
      </c>
      <c r="G188" s="43">
        <v>16.2</v>
      </c>
      <c r="H188" s="43">
        <v>3.7</v>
      </c>
      <c r="I188" s="43">
        <v>11.4</v>
      </c>
      <c r="J188" s="43">
        <v>143.30000000000001</v>
      </c>
      <c r="K188" s="44" t="s">
        <v>110</v>
      </c>
      <c r="L188" s="43">
        <v>35.81</v>
      </c>
    </row>
    <row r="189" spans="1:12" ht="15" x14ac:dyDescent="0.25">
      <c r="A189" s="23"/>
      <c r="B189" s="15"/>
      <c r="C189" s="11"/>
      <c r="D189" s="7" t="s">
        <v>30</v>
      </c>
      <c r="E189" s="42" t="s">
        <v>106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35.5</v>
      </c>
      <c r="K189" s="44" t="s">
        <v>109</v>
      </c>
      <c r="L189" s="43">
        <v>15.08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53</v>
      </c>
      <c r="L190" s="43">
        <v>2.2799999999999998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53</v>
      </c>
      <c r="L191" s="43">
        <v>3.18</v>
      </c>
    </row>
    <row r="192" spans="1:12" ht="15" x14ac:dyDescent="0.25">
      <c r="A192" s="23"/>
      <c r="B192" s="15"/>
      <c r="C192" s="11"/>
      <c r="D192" s="6"/>
      <c r="E192" s="42" t="s">
        <v>108</v>
      </c>
      <c r="F192" s="43">
        <v>80</v>
      </c>
      <c r="G192" s="43">
        <v>6</v>
      </c>
      <c r="H192" s="43">
        <v>7.8</v>
      </c>
      <c r="I192" s="43">
        <v>59.5</v>
      </c>
      <c r="J192" s="43">
        <v>332.6</v>
      </c>
      <c r="K192" s="44" t="s">
        <v>53</v>
      </c>
      <c r="L192" s="43">
        <v>12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575</v>
      </c>
      <c r="G194" s="19">
        <f t="shared" ref="G194:J194" si="88">SUM(G185:G193)</f>
        <v>32.1</v>
      </c>
      <c r="H194" s="19">
        <f t="shared" si="88"/>
        <v>17.100000000000001</v>
      </c>
      <c r="I194" s="19">
        <f t="shared" si="88"/>
        <v>136.89999999999998</v>
      </c>
      <c r="J194" s="19">
        <f t="shared" si="88"/>
        <v>829.7</v>
      </c>
      <c r="K194" s="25"/>
      <c r="L194" s="19">
        <f t="shared" ref="L194" si="89">SUM(L185:L193)</f>
        <v>76.490000000000009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575</v>
      </c>
      <c r="G195" s="32">
        <f t="shared" ref="G195" si="90">G184+G194</f>
        <v>32.1</v>
      </c>
      <c r="H195" s="32">
        <f t="shared" ref="H195" si="91">H184+H194</f>
        <v>17.100000000000001</v>
      </c>
      <c r="I195" s="32">
        <f t="shared" ref="I195" si="92">I184+I194</f>
        <v>136.89999999999998</v>
      </c>
      <c r="J195" s="32">
        <f t="shared" ref="J195:L195" si="93">J184+J194</f>
        <v>829.7</v>
      </c>
      <c r="K195" s="32"/>
      <c r="L195" s="32">
        <f t="shared" si="93"/>
        <v>76.490000000000009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28.379999999999995</v>
      </c>
      <c r="H196" s="34">
        <f t="shared" si="94"/>
        <v>17.97</v>
      </c>
      <c r="I196" s="34">
        <f t="shared" si="94"/>
        <v>104.22999999999999</v>
      </c>
      <c r="J196" s="34">
        <f t="shared" si="94"/>
        <v>691.66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70.284000000000006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</cp:lastModifiedBy>
  <dcterms:created xsi:type="dcterms:W3CDTF">2022-05-16T14:23:56Z</dcterms:created>
  <dcterms:modified xsi:type="dcterms:W3CDTF">2023-10-24T08:26:30Z</dcterms:modified>
</cp:coreProperties>
</file>